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amatsu\Desktop\ドキュメント\"/>
    </mc:Choice>
  </mc:AlternateContent>
  <xr:revisionPtr revIDLastSave="0" documentId="8_{BC71343E-3973-4945-B37C-CAB328021107}" xr6:coauthVersionLast="47" xr6:coauthVersionMax="47" xr10:uidLastSave="{00000000-0000-0000-0000-000000000000}"/>
  <bookViews>
    <workbookView xWindow="780" yWindow="780" windowWidth="21600" windowHeight="11385" tabRatio="915" xr2:uid="{00000000-000D-0000-FFFF-FFFF00000000}"/>
  </bookViews>
  <sheets>
    <sheet name="実施計画書　添付資料１" sheetId="55" r:id="rId1"/>
  </sheets>
  <definedNames>
    <definedName name="_xlnm.Print_Area" localSheetId="0">'実施計画書　添付資料１'!$A$1:$F$33</definedName>
    <definedName name="番号" localSheetId="0">#REF!</definedName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55" l="1"/>
  <c r="C30" i="55" s="1"/>
  <c r="C24" i="55"/>
  <c r="C29" i="55" s="1"/>
  <c r="C20" i="55" l="1"/>
  <c r="C23" i="55" l="1"/>
  <c r="C26" i="55" s="1"/>
  <c r="C31" i="55" s="1"/>
  <c r="C28" i="55" l="1"/>
</calcChain>
</file>

<file path=xl/sharedStrings.xml><?xml version="1.0" encoding="utf-8"?>
<sst xmlns="http://schemas.openxmlformats.org/spreadsheetml/2006/main" count="58" uniqueCount="49">
  <si>
    <t>CO2削減効果計算書</t>
    <rPh sb="3" eb="5">
      <t>サクゲン</t>
    </rPh>
    <rPh sb="5" eb="7">
      <t>コウカ</t>
    </rPh>
    <rPh sb="7" eb="10">
      <t>ケイサンショ</t>
    </rPh>
    <phoneticPr fontId="2"/>
  </si>
  <si>
    <t>適用</t>
    <rPh sb="0" eb="2">
      <t>テキヨウ</t>
    </rPh>
    <phoneticPr fontId="2"/>
  </si>
  <si>
    <t>kW</t>
    <phoneticPr fontId="2"/>
  </si>
  <si>
    <t>％</t>
    <phoneticPr fontId="2"/>
  </si>
  <si>
    <t>kWh/年</t>
    <rPh sb="4" eb="5">
      <t>ネン</t>
    </rPh>
    <phoneticPr fontId="2"/>
  </si>
  <si>
    <t>日/年</t>
    <rPh sb="0" eb="1">
      <t>ニチ</t>
    </rPh>
    <rPh sb="2" eb="3">
      <t>ネン</t>
    </rPh>
    <phoneticPr fontId="2"/>
  </si>
  <si>
    <t>選別純度</t>
    <rPh sb="0" eb="2">
      <t>センベツ</t>
    </rPh>
    <rPh sb="2" eb="4">
      <t>ジュンド</t>
    </rPh>
    <phoneticPr fontId="2"/>
  </si>
  <si>
    <t>回収率</t>
    <rPh sb="0" eb="2">
      <t>カイシュウ</t>
    </rPh>
    <rPh sb="2" eb="3">
      <t>リツ</t>
    </rPh>
    <phoneticPr fontId="2"/>
  </si>
  <si>
    <t>―</t>
    <phoneticPr fontId="2"/>
  </si>
  <si>
    <t>t/年</t>
    <rPh sb="2" eb="3">
      <t>ネン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</si>
  <si>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</si>
  <si>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</si>
  <si>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②時間当り処理量</t>
    <rPh sb="1" eb="3">
      <t>ジカン</t>
    </rPh>
    <rPh sb="3" eb="4">
      <t>アタ</t>
    </rPh>
    <rPh sb="5" eb="7">
      <t>ショリ</t>
    </rPh>
    <rPh sb="7" eb="8">
      <t>リョウ</t>
    </rPh>
    <phoneticPr fontId="2"/>
  </si>
  <si>
    <t>④実消費電力の率</t>
    <rPh sb="1" eb="2">
      <t>ジツ</t>
    </rPh>
    <rPh sb="2" eb="4">
      <t>ショウヒ</t>
    </rPh>
    <rPh sb="4" eb="6">
      <t>デンリョク</t>
    </rPh>
    <rPh sb="7" eb="8">
      <t>リツ</t>
    </rPh>
    <phoneticPr fontId="2"/>
  </si>
  <si>
    <t>⑤1日稼働時間</t>
    <rPh sb="2" eb="3">
      <t>ニチ</t>
    </rPh>
    <rPh sb="3" eb="5">
      <t>カドウ</t>
    </rPh>
    <rPh sb="5" eb="7">
      <t>ジカン</t>
    </rPh>
    <phoneticPr fontId="2"/>
  </si>
  <si>
    <t>⑥年間稼働日数</t>
    <rPh sb="1" eb="3">
      <t>ネンカン</t>
    </rPh>
    <rPh sb="3" eb="5">
      <t>カドウ</t>
    </rPh>
    <rPh sb="5" eb="7">
      <t>ニッスウ</t>
    </rPh>
    <phoneticPr fontId="2"/>
  </si>
  <si>
    <t>①補助対象経費の総支出予定額</t>
    <rPh sb="1" eb="3">
      <t>ホジョ</t>
    </rPh>
    <rPh sb="3" eb="5">
      <t>タイショウ</t>
    </rPh>
    <rPh sb="5" eb="7">
      <t>ケイヒ</t>
    </rPh>
    <rPh sb="8" eb="11">
      <t>ソウシシュツ</t>
    </rPh>
    <rPh sb="11" eb="13">
      <t>ヨテイ</t>
    </rPh>
    <rPh sb="13" eb="14">
      <t>ガク</t>
    </rPh>
    <phoneticPr fontId="2"/>
  </si>
  <si>
    <t>項　　　　　　目</t>
    <rPh sb="0" eb="1">
      <t>コウ</t>
    </rPh>
    <rPh sb="7" eb="8">
      <t>メ</t>
    </rPh>
    <phoneticPr fontId="2"/>
  </si>
  <si>
    <t>③今回補助対象定格設備の定格電力</t>
    <rPh sb="1" eb="3">
      <t>コンカイ</t>
    </rPh>
    <rPh sb="3" eb="5">
      <t>ホジョ</t>
    </rPh>
    <rPh sb="5" eb="7">
      <t>タイショウ</t>
    </rPh>
    <rPh sb="7" eb="9">
      <t>テイカク</t>
    </rPh>
    <rPh sb="9" eb="11">
      <t>セツビ</t>
    </rPh>
    <rPh sb="12" eb="14">
      <t>テイカク</t>
    </rPh>
    <rPh sb="14" eb="16">
      <t>デンリョク</t>
    </rPh>
    <phoneticPr fontId="2"/>
  </si>
  <si>
    <t>t/h</t>
    <phoneticPr fontId="2"/>
  </si>
  <si>
    <t>ｔ/年</t>
    <rPh sb="2" eb="3">
      <t>ネン</t>
    </rPh>
    <phoneticPr fontId="2"/>
  </si>
  <si>
    <t>h/日</t>
    <rPh sb="2" eb="3">
      <t>ニチ</t>
    </rPh>
    <phoneticPr fontId="2"/>
  </si>
  <si>
    <t>kg-CO2/kWh</t>
    <phoneticPr fontId="2"/>
  </si>
  <si>
    <t>t-CO2/年</t>
    <rPh sb="6" eb="7">
      <t>ネン</t>
    </rPh>
    <phoneticPr fontId="2"/>
  </si>
  <si>
    <t>円/t-CO2</t>
    <rPh sb="0" eb="1">
      <t>エン</t>
    </rPh>
    <phoneticPr fontId="2"/>
  </si>
  <si>
    <t>実施計画書添付資料１</t>
    <rPh sb="0" eb="2">
      <t>ジッシ</t>
    </rPh>
    <rPh sb="2" eb="5">
      <t>ケイカクショ</t>
    </rPh>
    <rPh sb="5" eb="7">
      <t>テンプ</t>
    </rPh>
    <rPh sb="7" eb="9">
      <t>シリョウ</t>
    </rPh>
    <phoneticPr fontId="2"/>
  </si>
  <si>
    <t>省ＣＯ２型リサイクル高度化設備導入促進事業　</t>
    <rPh sb="0" eb="1">
      <t>ショウ</t>
    </rPh>
    <rPh sb="4" eb="5">
      <t>ガタ</t>
    </rPh>
    <rPh sb="10" eb="13">
      <t>コウドカ</t>
    </rPh>
    <rPh sb="13" eb="15">
      <t>セツビ</t>
    </rPh>
    <rPh sb="15" eb="17">
      <t>ドウニュウ</t>
    </rPh>
    <rPh sb="17" eb="19">
      <t>ソクシン</t>
    </rPh>
    <rPh sb="19" eb="21">
      <t>ジギョウ</t>
    </rPh>
    <phoneticPr fontId="2"/>
  </si>
  <si>
    <t>プラスチック用再生機（ＰＥＴ樹脂）</t>
    <rPh sb="6" eb="7">
      <t>ヨウ</t>
    </rPh>
    <rPh sb="7" eb="9">
      <t>サイセイ</t>
    </rPh>
    <rPh sb="9" eb="10">
      <t>キ</t>
    </rPh>
    <rPh sb="14" eb="16">
      <t>ジュシ</t>
    </rPh>
    <phoneticPr fontId="2"/>
  </si>
  <si>
    <t>再生対象物</t>
    <rPh sb="0" eb="2">
      <t>サイセイ</t>
    </rPh>
    <rPh sb="2" eb="5">
      <t>タイショウブツ</t>
    </rPh>
    <phoneticPr fontId="2"/>
  </si>
  <si>
    <t>対象品目</t>
    <rPh sb="0" eb="2">
      <t>タイショウ</t>
    </rPh>
    <rPh sb="2" eb="4">
      <t>ヒンモク</t>
    </rPh>
    <phoneticPr fontId="2"/>
  </si>
  <si>
    <t>（　　　1　　）枚中</t>
    <rPh sb="8" eb="9">
      <t>マイ</t>
    </rPh>
    <rPh sb="9" eb="10">
      <t>チュウ</t>
    </rPh>
    <phoneticPr fontId="2"/>
  </si>
  <si>
    <t>（　　1　　　）枚目</t>
    <rPh sb="8" eb="10">
      <t>マイメ</t>
    </rPh>
    <phoneticPr fontId="2"/>
  </si>
  <si>
    <t>t-CO２/年</t>
    <rPh sb="6" eb="7">
      <t>ネン</t>
    </rPh>
    <phoneticPr fontId="2"/>
  </si>
  <si>
    <t>⑦年間処理量</t>
    <rPh sb="1" eb="3">
      <t>ネンカン</t>
    </rPh>
    <rPh sb="3" eb="5">
      <t>ショリ</t>
    </rPh>
    <rPh sb="5" eb="6">
      <t>リョウ</t>
    </rPh>
    <phoneticPr fontId="2"/>
  </si>
  <si>
    <t>⑧今回導入設備設備による単一樹脂回収量</t>
    <rPh sb="1" eb="3">
      <t>コンカイ</t>
    </rPh>
    <rPh sb="3" eb="5">
      <t>ドウニュウ</t>
    </rPh>
    <rPh sb="5" eb="7">
      <t>セツビ</t>
    </rPh>
    <rPh sb="7" eb="9">
      <t>セツビ</t>
    </rPh>
    <rPh sb="12" eb="14">
      <t>タンイツ</t>
    </rPh>
    <rPh sb="14" eb="16">
      <t>ジュシ</t>
    </rPh>
    <rPh sb="16" eb="18">
      <t>カイシュウ</t>
    </rPh>
    <rPh sb="18" eb="19">
      <t>リョウ</t>
    </rPh>
    <phoneticPr fontId="2"/>
  </si>
  <si>
    <t>⑨今回導入設備の年間実消費電力量</t>
    <rPh sb="1" eb="3">
      <t>コンカイ</t>
    </rPh>
    <rPh sb="3" eb="5">
      <t>ドウニュウ</t>
    </rPh>
    <rPh sb="5" eb="7">
      <t>セツビ</t>
    </rPh>
    <rPh sb="8" eb="10">
      <t>ネンカン</t>
    </rPh>
    <rPh sb="10" eb="11">
      <t>ジツ</t>
    </rPh>
    <rPh sb="11" eb="13">
      <t>ショウヒ</t>
    </rPh>
    <rPh sb="13" eb="15">
      <t>デンリョク</t>
    </rPh>
    <rPh sb="15" eb="16">
      <t>リョウ</t>
    </rPh>
    <phoneticPr fontId="2"/>
  </si>
  <si>
    <t>⑩従来設備合計実消費電力量</t>
    <rPh sb="1" eb="3">
      <t>ジュウライ</t>
    </rPh>
    <rPh sb="3" eb="5">
      <t>セツビ</t>
    </rPh>
    <rPh sb="5" eb="7">
      <t>ゴウケイ</t>
    </rPh>
    <rPh sb="7" eb="8">
      <t>ジツ</t>
    </rPh>
    <rPh sb="8" eb="10">
      <t>ショウヒ</t>
    </rPh>
    <rPh sb="10" eb="12">
      <t>デンリョク</t>
    </rPh>
    <rPh sb="12" eb="13">
      <t>リョウ</t>
    </rPh>
    <phoneticPr fontId="2"/>
  </si>
  <si>
    <t>⑪CO2排出係数（電力）</t>
    <rPh sb="4" eb="6">
      <t>ハイシュツ</t>
    </rPh>
    <rPh sb="6" eb="8">
      <t>ケイスウ</t>
    </rPh>
    <rPh sb="9" eb="11">
      <t>デンリョク</t>
    </rPh>
    <phoneticPr fontId="2"/>
  </si>
  <si>
    <t>⑬単一樹脂によるCO2削減量</t>
    <rPh sb="1" eb="3">
      <t>タンイツ</t>
    </rPh>
    <rPh sb="3" eb="5">
      <t>ジュシ</t>
    </rPh>
    <rPh sb="11" eb="13">
      <t>サクゲン</t>
    </rPh>
    <rPh sb="13" eb="14">
      <t>リョウ</t>
    </rPh>
    <phoneticPr fontId="2"/>
  </si>
  <si>
    <t>⑭単純焼却が回避できたことによるCO2削減量</t>
    <rPh sb="1" eb="3">
      <t>タンジュン</t>
    </rPh>
    <rPh sb="3" eb="5">
      <t>ショウキャク</t>
    </rPh>
    <rPh sb="6" eb="8">
      <t>カイヒ</t>
    </rPh>
    <rPh sb="19" eb="21">
      <t>サクゲン</t>
    </rPh>
    <rPh sb="21" eb="22">
      <t>リョウ</t>
    </rPh>
    <phoneticPr fontId="2"/>
  </si>
  <si>
    <t>⑯耐用年数</t>
    <rPh sb="1" eb="3">
      <t>タイヨウ</t>
    </rPh>
    <rPh sb="3" eb="5">
      <t>ネンスウ</t>
    </rPh>
    <phoneticPr fontId="2"/>
  </si>
  <si>
    <t xml:space="preserve">⑰電力によるCO2削減量の費用対効果
</t>
    <rPh sb="1" eb="3">
      <t>デンリョク</t>
    </rPh>
    <rPh sb="9" eb="11">
      <t>サクゲン</t>
    </rPh>
    <rPh sb="11" eb="12">
      <t>リョウ</t>
    </rPh>
    <rPh sb="13" eb="18">
      <t>ヒヨウタイコウカ</t>
    </rPh>
    <phoneticPr fontId="2"/>
  </si>
  <si>
    <t>⑱単一樹脂によるCO2削減量の費用対効果</t>
    <rPh sb="1" eb="3">
      <t>タンイツ</t>
    </rPh>
    <rPh sb="3" eb="5">
      <t>ジュシ</t>
    </rPh>
    <rPh sb="11" eb="13">
      <t>サクゲン</t>
    </rPh>
    <rPh sb="13" eb="14">
      <t>リョウ</t>
    </rPh>
    <rPh sb="15" eb="20">
      <t>ヒヨウタイコウカ</t>
    </rPh>
    <phoneticPr fontId="2"/>
  </si>
  <si>
    <t>⑮電力、単一樹脂、単純焼却回避によるCO2削減量の合計</t>
    <rPh sb="1" eb="3">
      <t>デンリョク</t>
    </rPh>
    <rPh sb="4" eb="8">
      <t>タンイツジュシ</t>
    </rPh>
    <rPh sb="9" eb="15">
      <t>タンジュンショウキャクカイヒ</t>
    </rPh>
    <rPh sb="21" eb="24">
      <t>サクゲンリョウ</t>
    </rPh>
    <rPh sb="25" eb="27">
      <t>ゴウケイ</t>
    </rPh>
    <phoneticPr fontId="2"/>
  </si>
  <si>
    <t>⑲単純焼却が回避できたことによるCO2削減量の費用対効果</t>
    <rPh sb="1" eb="3">
      <t>タンジュン</t>
    </rPh>
    <rPh sb="3" eb="5">
      <t>ショウキャク</t>
    </rPh>
    <rPh sb="6" eb="8">
      <t>カイヒ</t>
    </rPh>
    <rPh sb="19" eb="21">
      <t>サクゲン</t>
    </rPh>
    <rPh sb="21" eb="22">
      <t>リョウ</t>
    </rPh>
    <rPh sb="23" eb="28">
      <t>ヒヨウタイコウカ</t>
    </rPh>
    <phoneticPr fontId="2"/>
  </si>
  <si>
    <r>
      <t>単一樹脂による</t>
    </r>
    <r>
      <rPr>
        <sz val="10"/>
        <rFont val="Century"/>
        <family val="1"/>
      </rPr>
      <t>CO2</t>
    </r>
    <r>
      <rPr>
        <sz val="10"/>
        <rFont val="ＭＳ Ｐ明朝"/>
        <family val="1"/>
        <charset val="128"/>
      </rPr>
      <t xml:space="preserve">原単位
</t>
    </r>
    <r>
      <rPr>
        <sz val="10"/>
        <rFont val="Century"/>
        <family val="1"/>
      </rPr>
      <t>1.3</t>
    </r>
    <r>
      <rPr>
        <sz val="10"/>
        <rFont val="ＭＳ Ｐ明朝"/>
        <family val="1"/>
        <charset val="128"/>
      </rPr>
      <t>㎏</t>
    </r>
    <r>
      <rPr>
        <sz val="10"/>
        <rFont val="Century"/>
        <family val="1"/>
      </rPr>
      <t>-CO2/</t>
    </r>
    <r>
      <rPr>
        <sz val="10"/>
        <rFont val="ＭＳ Ｐ明朝"/>
        <family val="1"/>
        <charset val="128"/>
      </rPr>
      <t>㎏</t>
    </r>
    <rPh sb="10" eb="13">
      <t>ゲンタンイ</t>
    </rPh>
    <phoneticPr fontId="2"/>
  </si>
  <si>
    <t>単純焼却が回避できたことによるCO2原単位　　　　　　　　2.77㎏-CO2/㎏</t>
    <rPh sb="0" eb="2">
      <t>タンジュン</t>
    </rPh>
    <rPh sb="2" eb="4">
      <t>ショウキャク</t>
    </rPh>
    <rPh sb="5" eb="7">
      <t>カイヒ</t>
    </rPh>
    <rPh sb="18" eb="21">
      <t>ゲンタンイ</t>
    </rPh>
    <phoneticPr fontId="2"/>
  </si>
  <si>
    <t>⑳電力、単一樹脂、単純焼却回避によるCO2削減量合計の費用対効果</t>
    <rPh sb="1" eb="3">
      <t>デンリョク</t>
    </rPh>
    <rPh sb="4" eb="8">
      <t>タンイツジュシ</t>
    </rPh>
    <rPh sb="9" eb="15">
      <t>タンジュンショウキャクカイヒ</t>
    </rPh>
    <rPh sb="21" eb="24">
      <t>サクゲンリョウ</t>
    </rPh>
    <rPh sb="24" eb="26">
      <t>ゴウケイ</t>
    </rPh>
    <rPh sb="27" eb="29">
      <t>ヒヨウ</t>
    </rPh>
    <rPh sb="29" eb="30">
      <t>タイ</t>
    </rPh>
    <rPh sb="30" eb="32">
      <t>コウカ</t>
    </rPh>
    <phoneticPr fontId="2"/>
  </si>
  <si>
    <t>⑫電力によるCO2削減量</t>
    <rPh sb="1" eb="3">
      <t>デンリョク</t>
    </rPh>
    <rPh sb="9" eb="11">
      <t>サクゲン</t>
    </rPh>
    <rPh sb="11" eb="1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</si>
</sst>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;_쐀"/>
    <numFmt numFmtId="178" formatCode="#,##0.00_ "/>
    <numFmt numFmtId="179" formatCode="0.00_ "/>
    <numFmt numFmtId="180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quotePrefix="1" applyFont="1">
      <alignment vertical="center"/>
    </xf>
    <xf numFmtId="0" fontId="5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179" fontId="0" fillId="0" borderId="7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0" fontId="0" fillId="0" borderId="1" xfId="1" applyNumberFormat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view="pageBreakPreview" zoomScaleNormal="100" zoomScaleSheetLayoutView="100" workbookViewId="0">
      <selection activeCell="C31" sqref="C31"/>
    </sheetView>
  </sheetViews>
  <sheetFormatPr defaultColWidth="9" defaultRowHeight="13.5" x14ac:dyDescent="0.15"/>
  <cols>
    <col min="1" max="1" width="34.125" style="3" customWidth="1"/>
    <col min="2" max="2" width="12.875" style="2" customWidth="1"/>
    <col min="3" max="3" width="58.375" style="1" customWidth="1"/>
    <col min="4" max="4" width="23.75" style="1" customWidth="1"/>
    <col min="5" max="5" width="0.75" style="1" customWidth="1"/>
    <col min="6" max="6" width="2.5" style="1" customWidth="1"/>
    <col min="7" max="7" width="33.375" style="1" bestFit="1" customWidth="1"/>
    <col min="8" max="8" width="91" style="1" customWidth="1"/>
    <col min="9" max="9" width="4" style="1" customWidth="1"/>
    <col min="10" max="16384" width="9" style="1"/>
  </cols>
  <sheetData>
    <row r="1" spans="1:10" ht="24.75" customHeight="1" x14ac:dyDescent="0.15">
      <c r="A1" s="61" t="s">
        <v>25</v>
      </c>
      <c r="B1" s="62"/>
      <c r="C1" s="62"/>
      <c r="D1" s="62"/>
      <c r="E1" s="6"/>
      <c r="F1" s="6"/>
    </row>
    <row r="2" spans="1:10" ht="30.75" customHeight="1" x14ac:dyDescent="0.15">
      <c r="A2" s="61" t="s">
        <v>0</v>
      </c>
      <c r="B2" s="61"/>
      <c r="C2" s="61"/>
      <c r="D2" s="61"/>
      <c r="E2" s="6"/>
      <c r="F2" s="6"/>
    </row>
    <row r="3" spans="1:10" ht="30.75" customHeight="1" x14ac:dyDescent="0.15">
      <c r="A3" s="65" t="s">
        <v>26</v>
      </c>
      <c r="B3" s="66"/>
      <c r="C3" s="66"/>
      <c r="D3" s="66"/>
      <c r="E3" s="6"/>
      <c r="F3" s="6"/>
      <c r="G3" s="2"/>
      <c r="H3" s="2"/>
      <c r="I3" s="2"/>
      <c r="J3" s="2"/>
    </row>
    <row r="4" spans="1:10" ht="24" customHeight="1" x14ac:dyDescent="0.15">
      <c r="A4" s="15"/>
      <c r="B4" s="16"/>
      <c r="C4" s="40" t="s">
        <v>30</v>
      </c>
      <c r="D4" s="40" t="s">
        <v>31</v>
      </c>
      <c r="E4" s="7"/>
      <c r="F4" s="7"/>
    </row>
    <row r="5" spans="1:10" ht="19.5" customHeight="1" thickBot="1" x14ac:dyDescent="0.2">
      <c r="A5" s="15"/>
      <c r="B5" s="16"/>
      <c r="C5" s="63"/>
      <c r="D5" s="64"/>
      <c r="E5" s="9"/>
      <c r="F5" s="9"/>
    </row>
    <row r="6" spans="1:10" ht="33" customHeight="1" x14ac:dyDescent="0.15">
      <c r="A6" s="71" t="s">
        <v>17</v>
      </c>
      <c r="B6" s="72"/>
      <c r="C6" s="69" t="s">
        <v>27</v>
      </c>
      <c r="D6" s="69" t="s">
        <v>1</v>
      </c>
      <c r="E6" s="10"/>
      <c r="F6" s="16"/>
    </row>
    <row r="7" spans="1:10" ht="25.5" customHeight="1" x14ac:dyDescent="0.15">
      <c r="A7" s="73"/>
      <c r="B7" s="74"/>
      <c r="C7" s="70"/>
      <c r="D7" s="70"/>
      <c r="E7" s="11"/>
      <c r="F7" s="22"/>
    </row>
    <row r="8" spans="1:10" ht="35.1" customHeight="1" x14ac:dyDescent="0.15">
      <c r="A8" s="30" t="s">
        <v>16</v>
      </c>
      <c r="B8" s="8" t="s">
        <v>10</v>
      </c>
      <c r="C8" s="35"/>
      <c r="D8" s="8"/>
      <c r="E8" s="11"/>
      <c r="F8" s="22"/>
    </row>
    <row r="9" spans="1:10" ht="30" customHeight="1" x14ac:dyDescent="0.15">
      <c r="A9" s="30" t="s">
        <v>28</v>
      </c>
      <c r="B9" s="31" t="s">
        <v>8</v>
      </c>
      <c r="C9" s="8"/>
      <c r="D9" s="31"/>
      <c r="E9" s="11"/>
      <c r="F9" s="22"/>
    </row>
    <row r="10" spans="1:10" ht="62.25" customHeight="1" x14ac:dyDescent="0.15">
      <c r="A10" s="30" t="s">
        <v>29</v>
      </c>
      <c r="B10" s="31" t="s">
        <v>8</v>
      </c>
      <c r="C10" s="31"/>
      <c r="D10" s="31"/>
      <c r="E10" s="11"/>
      <c r="F10" s="22"/>
    </row>
    <row r="11" spans="1:10" ht="35.1" customHeight="1" x14ac:dyDescent="0.15">
      <c r="A11" s="30" t="s">
        <v>12</v>
      </c>
      <c r="B11" s="31" t="s">
        <v>19</v>
      </c>
      <c r="C11" s="60"/>
      <c r="D11" s="31"/>
      <c r="E11" s="11"/>
      <c r="F11" s="22"/>
    </row>
    <row r="12" spans="1:10" ht="35.1" customHeight="1" x14ac:dyDescent="0.15">
      <c r="A12" s="30" t="s">
        <v>6</v>
      </c>
      <c r="B12" s="31" t="s">
        <v>3</v>
      </c>
      <c r="C12" s="42"/>
      <c r="D12" s="31"/>
      <c r="E12" s="10"/>
      <c r="F12" s="16"/>
    </row>
    <row r="13" spans="1:10" ht="35.1" customHeight="1" x14ac:dyDescent="0.15">
      <c r="A13" s="30" t="s">
        <v>7</v>
      </c>
      <c r="B13" s="31" t="s">
        <v>3</v>
      </c>
      <c r="C13" s="47"/>
      <c r="D13" s="31"/>
      <c r="E13" s="10"/>
      <c r="F13" s="16"/>
    </row>
    <row r="14" spans="1:10" ht="35.1" customHeight="1" x14ac:dyDescent="0.15">
      <c r="A14" s="32" t="s">
        <v>18</v>
      </c>
      <c r="B14" s="8" t="s">
        <v>2</v>
      </c>
      <c r="C14" s="45"/>
      <c r="D14" s="31"/>
      <c r="E14" s="10"/>
      <c r="F14" s="16"/>
    </row>
    <row r="15" spans="1:10" ht="39.950000000000003" customHeight="1" x14ac:dyDescent="0.15">
      <c r="A15" s="32" t="s">
        <v>13</v>
      </c>
      <c r="B15" s="8" t="s">
        <v>3</v>
      </c>
      <c r="C15" s="8"/>
      <c r="D15" s="31"/>
      <c r="E15" s="10"/>
      <c r="F15" s="16"/>
    </row>
    <row r="16" spans="1:10" ht="30" customHeight="1" x14ac:dyDescent="0.15">
      <c r="A16" s="32" t="s">
        <v>14</v>
      </c>
      <c r="B16" s="8" t="s">
        <v>21</v>
      </c>
      <c r="C16" s="33"/>
      <c r="D16" s="34"/>
      <c r="E16" s="12"/>
      <c r="F16" s="23"/>
    </row>
    <row r="17" spans="1:6" ht="29.25" customHeight="1" x14ac:dyDescent="0.15">
      <c r="A17" s="32" t="s">
        <v>15</v>
      </c>
      <c r="B17" s="8" t="s">
        <v>5</v>
      </c>
      <c r="C17" s="33"/>
      <c r="D17" s="34"/>
      <c r="E17" s="12"/>
      <c r="F17" s="23"/>
    </row>
    <row r="18" spans="1:6" ht="39.950000000000003" customHeight="1" x14ac:dyDescent="0.15">
      <c r="A18" s="32" t="s">
        <v>33</v>
      </c>
      <c r="B18" s="8" t="s">
        <v>9</v>
      </c>
      <c r="C18" s="36"/>
      <c r="D18" s="37"/>
      <c r="E18" s="14"/>
      <c r="F18" s="25"/>
    </row>
    <row r="19" spans="1:6" ht="39.950000000000003" customHeight="1" x14ac:dyDescent="0.15">
      <c r="A19" s="32" t="s">
        <v>34</v>
      </c>
      <c r="B19" s="8" t="s">
        <v>20</v>
      </c>
      <c r="C19" s="45"/>
      <c r="D19" s="37"/>
      <c r="E19" s="14"/>
      <c r="F19" s="25"/>
    </row>
    <row r="20" spans="1:6" ht="39.950000000000003" customHeight="1" x14ac:dyDescent="0.15">
      <c r="A20" s="32" t="s">
        <v>35</v>
      </c>
      <c r="B20" s="8" t="s">
        <v>4</v>
      </c>
      <c r="C20" s="48">
        <f>C14*C15*C16*C17/100</f>
        <v>0</v>
      </c>
      <c r="D20" s="43"/>
      <c r="E20" s="13"/>
      <c r="F20" s="24"/>
    </row>
    <row r="21" spans="1:6" ht="70.5" customHeight="1" x14ac:dyDescent="0.15">
      <c r="A21" s="32" t="s">
        <v>36</v>
      </c>
      <c r="B21" s="8" t="s">
        <v>4</v>
      </c>
      <c r="C21" s="49"/>
      <c r="D21" s="50"/>
      <c r="E21" s="13"/>
      <c r="F21" s="24"/>
    </row>
    <row r="22" spans="1:6" ht="39.950000000000003" customHeight="1" x14ac:dyDescent="0.15">
      <c r="A22" s="32" t="s">
        <v>37</v>
      </c>
      <c r="B22" s="8" t="s">
        <v>22</v>
      </c>
      <c r="C22" s="8">
        <v>0.58699999999999997</v>
      </c>
      <c r="D22" s="31"/>
      <c r="E22" s="10"/>
      <c r="F22" s="16"/>
    </row>
    <row r="23" spans="1:6" ht="37.5" customHeight="1" x14ac:dyDescent="0.15">
      <c r="A23" s="32" t="s">
        <v>48</v>
      </c>
      <c r="B23" s="8" t="s">
        <v>23</v>
      </c>
      <c r="C23" s="44">
        <f>(C21-C20)*C22*1/1000</f>
        <v>0</v>
      </c>
      <c r="D23" s="39"/>
      <c r="E23" s="16"/>
      <c r="F23" s="16"/>
    </row>
    <row r="24" spans="1:6" ht="37.5" customHeight="1" x14ac:dyDescent="0.15">
      <c r="A24" s="32" t="s">
        <v>38</v>
      </c>
      <c r="B24" s="8" t="s">
        <v>23</v>
      </c>
      <c r="C24" s="46">
        <f>C19*1.3</f>
        <v>0</v>
      </c>
      <c r="D24" s="54" t="s">
        <v>45</v>
      </c>
      <c r="E24" s="16"/>
      <c r="F24" s="16"/>
    </row>
    <row r="25" spans="1:6" ht="42" customHeight="1" x14ac:dyDescent="0.15">
      <c r="A25" s="32" t="s">
        <v>39</v>
      </c>
      <c r="B25" s="8" t="s">
        <v>32</v>
      </c>
      <c r="C25" s="46">
        <f>C19*2.77</f>
        <v>0</v>
      </c>
      <c r="D25" s="52" t="s">
        <v>46</v>
      </c>
      <c r="E25" s="16"/>
      <c r="F25" s="16"/>
    </row>
    <row r="26" spans="1:6" ht="37.5" customHeight="1" x14ac:dyDescent="0.15">
      <c r="A26" s="32" t="s">
        <v>43</v>
      </c>
      <c r="B26" s="8" t="s">
        <v>23</v>
      </c>
      <c r="C26" s="46">
        <f>C23+C24+C25</f>
        <v>0</v>
      </c>
      <c r="D26" s="51"/>
      <c r="E26" s="16"/>
      <c r="F26" s="16"/>
    </row>
    <row r="27" spans="1:6" ht="39" customHeight="1" x14ac:dyDescent="0.15">
      <c r="A27" s="32" t="s">
        <v>40</v>
      </c>
      <c r="B27" s="8" t="s">
        <v>11</v>
      </c>
      <c r="C27" s="38">
        <v>9</v>
      </c>
      <c r="D27" s="39"/>
      <c r="E27" s="16"/>
      <c r="F27" s="16"/>
    </row>
    <row r="28" spans="1:6" ht="39" customHeight="1" x14ac:dyDescent="0.15">
      <c r="A28" s="32" t="s">
        <v>41</v>
      </c>
      <c r="B28" s="8" t="s">
        <v>24</v>
      </c>
      <c r="C28" s="35" t="e">
        <f>C8/(C23*C27)</f>
        <v>#DIV/0!</v>
      </c>
      <c r="D28" s="39"/>
      <c r="E28" s="41"/>
      <c r="F28" s="41"/>
    </row>
    <row r="29" spans="1:6" ht="46.5" customHeight="1" x14ac:dyDescent="0.15">
      <c r="A29" s="32" t="s">
        <v>42</v>
      </c>
      <c r="B29" s="8" t="s">
        <v>24</v>
      </c>
      <c r="C29" s="35" t="e">
        <f>C8/(C24*C27)</f>
        <v>#DIV/0!</v>
      </c>
      <c r="D29" s="39"/>
      <c r="E29" s="16"/>
      <c r="F29" s="16"/>
    </row>
    <row r="30" spans="1:6" ht="42.75" customHeight="1" x14ac:dyDescent="0.15">
      <c r="A30" s="32" t="s">
        <v>44</v>
      </c>
      <c r="B30" s="8" t="s">
        <v>24</v>
      </c>
      <c r="C30" s="55" t="e">
        <f>C8/(C25*C27)</f>
        <v>#DIV/0!</v>
      </c>
      <c r="D30" s="53"/>
      <c r="E30"/>
      <c r="F30"/>
    </row>
    <row r="31" spans="1:6" ht="42.75" customHeight="1" thickBot="1" x14ac:dyDescent="0.2">
      <c r="A31" s="56" t="s">
        <v>47</v>
      </c>
      <c r="B31" s="57" t="s">
        <v>24</v>
      </c>
      <c r="C31" s="58" t="e">
        <f>C8/(C26*C27)</f>
        <v>#DIV/0!</v>
      </c>
      <c r="D31" s="59"/>
      <c r="E31"/>
      <c r="F31"/>
    </row>
    <row r="32" spans="1:6" ht="32.25" customHeight="1" x14ac:dyDescent="0.15">
      <c r="A32" s="15"/>
      <c r="B32" s="16"/>
      <c r="C32"/>
      <c r="D32"/>
      <c r="E32"/>
      <c r="F32"/>
    </row>
    <row r="33" spans="1:8" ht="13.5" customHeight="1" x14ac:dyDescent="0.15">
      <c r="A33" s="15"/>
      <c r="B33" s="16"/>
      <c r="C33"/>
      <c r="D33"/>
      <c r="E33"/>
      <c r="F33"/>
    </row>
    <row r="34" spans="1:8" ht="20.25" customHeight="1" x14ac:dyDescent="0.15">
      <c r="A34" s="18"/>
      <c r="G34" s="17"/>
      <c r="H34" s="17"/>
    </row>
    <row r="35" spans="1:8" ht="19.5" customHeight="1" x14ac:dyDescent="0.15">
      <c r="A35" s="19"/>
      <c r="G35" s="17"/>
      <c r="H35" s="17"/>
    </row>
    <row r="36" spans="1:8" ht="20.100000000000001" customHeight="1" x14ac:dyDescent="0.15">
      <c r="A36" s="4"/>
      <c r="B36" s="4"/>
      <c r="E36" s="4"/>
      <c r="F36" s="4"/>
      <c r="G36" s="17"/>
      <c r="H36" s="17"/>
    </row>
    <row r="37" spans="1:8" ht="20.100000000000001" customHeight="1" x14ac:dyDescent="0.15">
      <c r="A37" s="20"/>
      <c r="B37" s="4"/>
      <c r="C37" s="21"/>
      <c r="D37" s="4"/>
      <c r="E37" s="4"/>
      <c r="F37" s="4"/>
      <c r="G37" s="68"/>
      <c r="H37" s="68"/>
    </row>
    <row r="38" spans="1:8" ht="20.100000000000001" customHeight="1" x14ac:dyDescent="0.15">
      <c r="A38" s="20"/>
      <c r="B38" s="4"/>
      <c r="C38" s="21"/>
      <c r="D38" s="4"/>
      <c r="E38" s="4"/>
      <c r="F38" s="4"/>
      <c r="G38" s="68"/>
      <c r="H38" s="68"/>
    </row>
    <row r="39" spans="1:8" ht="20.100000000000001" customHeight="1" x14ac:dyDescent="0.15">
      <c r="A39" s="20"/>
      <c r="B39" s="4"/>
      <c r="C39" s="21"/>
      <c r="D39" s="4"/>
      <c r="E39" s="4"/>
      <c r="F39" s="4"/>
      <c r="G39" s="26"/>
      <c r="H39" s="27"/>
    </row>
    <row r="40" spans="1:8" ht="19.5" customHeight="1" x14ac:dyDescent="0.15">
      <c r="A40" s="20"/>
      <c r="B40" s="4"/>
      <c r="C40" s="21"/>
      <c r="D40" s="4"/>
      <c r="E40" s="4"/>
      <c r="F40" s="4"/>
      <c r="G40" s="26"/>
      <c r="H40" s="27"/>
    </row>
    <row r="41" spans="1:8" ht="20.100000000000001" customHeight="1" x14ac:dyDescent="0.15">
      <c r="A41" s="20"/>
      <c r="B41" s="4"/>
      <c r="C41" s="21"/>
      <c r="D41" s="4"/>
      <c r="E41" s="4"/>
      <c r="F41" s="4"/>
      <c r="G41" s="26"/>
      <c r="H41" s="27"/>
    </row>
    <row r="42" spans="1:8" ht="20.100000000000001" customHeight="1" x14ac:dyDescent="0.15">
      <c r="A42" s="4"/>
      <c r="B42" s="4"/>
      <c r="C42" s="21"/>
      <c r="D42" s="4"/>
      <c r="E42" s="4"/>
      <c r="F42" s="4"/>
      <c r="G42" s="26"/>
      <c r="H42" s="27"/>
    </row>
    <row r="43" spans="1:8" ht="20.100000000000001" customHeight="1" x14ac:dyDescent="0.15">
      <c r="A43" s="20"/>
      <c r="B43" s="4"/>
      <c r="C43" s="21"/>
      <c r="D43" s="4"/>
      <c r="E43" s="4"/>
      <c r="F43" s="4"/>
      <c r="G43" s="26"/>
      <c r="H43" s="27"/>
    </row>
    <row r="44" spans="1:8" ht="20.100000000000001" customHeight="1" x14ac:dyDescent="0.15">
      <c r="A44" s="20"/>
      <c r="C44" s="21"/>
      <c r="D44" s="4"/>
      <c r="G44" s="26"/>
      <c r="H44" s="27"/>
    </row>
    <row r="45" spans="1:8" ht="39" customHeight="1" x14ac:dyDescent="0.15">
      <c r="A45" s="67"/>
      <c r="B45" s="67"/>
      <c r="C45" s="67"/>
      <c r="D45" s="67"/>
      <c r="E45" s="5"/>
      <c r="F45" s="5"/>
      <c r="G45" s="26"/>
      <c r="H45" s="27"/>
    </row>
    <row r="46" spans="1:8" ht="20.100000000000001" customHeight="1" x14ac:dyDescent="0.15">
      <c r="E46" s="4"/>
      <c r="F46" s="4"/>
      <c r="G46" s="26"/>
      <c r="H46" s="27"/>
    </row>
    <row r="47" spans="1:8" ht="20.85" customHeight="1" x14ac:dyDescent="0.15">
      <c r="G47" s="26"/>
      <c r="H47" s="27"/>
    </row>
    <row r="48" spans="1:8" ht="20.85" customHeight="1" x14ac:dyDescent="0.15">
      <c r="A48" s="4"/>
      <c r="G48" s="26"/>
      <c r="H48" s="27"/>
    </row>
    <row r="49" spans="1:8" ht="20.85" customHeight="1" x14ac:dyDescent="0.15">
      <c r="A49" s="1"/>
      <c r="C49" s="21"/>
      <c r="G49" s="26"/>
      <c r="H49" s="27"/>
    </row>
    <row r="50" spans="1:8" ht="20.85" customHeight="1" x14ac:dyDescent="0.15">
      <c r="A50" s="1"/>
      <c r="C50" s="21"/>
      <c r="G50" s="26"/>
      <c r="H50" s="27"/>
    </row>
    <row r="51" spans="1:8" ht="20.85" customHeight="1" x14ac:dyDescent="0.15">
      <c r="A51" s="1"/>
      <c r="C51" s="21"/>
      <c r="G51" s="26"/>
      <c r="H51" s="27"/>
    </row>
    <row r="52" spans="1:8" ht="20.85" customHeight="1" x14ac:dyDescent="0.15">
      <c r="A52" s="1"/>
      <c r="C52" s="21"/>
      <c r="G52" s="26"/>
      <c r="H52" s="27"/>
    </row>
    <row r="53" spans="1:8" ht="20.85" customHeight="1" x14ac:dyDescent="0.15">
      <c r="A53" s="1"/>
      <c r="C53" s="21"/>
      <c r="G53" s="26"/>
      <c r="H53" s="27"/>
    </row>
    <row r="54" spans="1:8" ht="20.85" customHeight="1" x14ac:dyDescent="0.15">
      <c r="A54" s="1"/>
      <c r="C54" s="21"/>
      <c r="G54" s="26"/>
      <c r="H54" s="27"/>
    </row>
    <row r="55" spans="1:8" ht="20.85" customHeight="1" x14ac:dyDescent="0.15">
      <c r="C55" s="21"/>
      <c r="G55" s="26"/>
      <c r="H55" s="27"/>
    </row>
    <row r="56" spans="1:8" ht="20.85" customHeight="1" x14ac:dyDescent="0.15">
      <c r="C56" s="21"/>
      <c r="G56" s="26"/>
      <c r="H56" s="27"/>
    </row>
    <row r="57" spans="1:8" ht="18.75" customHeight="1" x14ac:dyDescent="0.15">
      <c r="G57" s="26"/>
      <c r="H57" s="27"/>
    </row>
    <row r="58" spans="1:8" x14ac:dyDescent="0.15">
      <c r="G58" s="26"/>
      <c r="H58" s="27"/>
    </row>
    <row r="59" spans="1:8" x14ac:dyDescent="0.15">
      <c r="G59" s="26"/>
      <c r="H59" s="27"/>
    </row>
    <row r="60" spans="1:8" x14ac:dyDescent="0.15">
      <c r="G60" s="26"/>
      <c r="H60" s="27"/>
    </row>
    <row r="61" spans="1:8" x14ac:dyDescent="0.15">
      <c r="G61" s="26"/>
      <c r="H61" s="27"/>
    </row>
    <row r="62" spans="1:8" x14ac:dyDescent="0.15">
      <c r="G62" s="26"/>
      <c r="H62" s="27"/>
    </row>
    <row r="63" spans="1:8" x14ac:dyDescent="0.15">
      <c r="G63" s="26"/>
      <c r="H63" s="27"/>
    </row>
    <row r="64" spans="1:8" x14ac:dyDescent="0.15">
      <c r="G64" s="26"/>
      <c r="H64" s="27"/>
    </row>
    <row r="65" spans="7:8" x14ac:dyDescent="0.15">
      <c r="G65" s="26"/>
      <c r="H65" s="27"/>
    </row>
    <row r="66" spans="7:8" x14ac:dyDescent="0.15">
      <c r="G66" s="26"/>
      <c r="H66" s="27"/>
    </row>
    <row r="67" spans="7:8" x14ac:dyDescent="0.15">
      <c r="G67" s="26"/>
      <c r="H67" s="27"/>
    </row>
    <row r="68" spans="7:8" x14ac:dyDescent="0.15">
      <c r="G68" s="26"/>
      <c r="H68" s="27"/>
    </row>
    <row r="69" spans="7:8" x14ac:dyDescent="0.15">
      <c r="G69" s="26"/>
      <c r="H69" s="27"/>
    </row>
    <row r="70" spans="7:8" x14ac:dyDescent="0.15">
      <c r="G70" s="26"/>
      <c r="H70" s="27"/>
    </row>
    <row r="71" spans="7:8" x14ac:dyDescent="0.15">
      <c r="G71" s="26"/>
      <c r="H71" s="27"/>
    </row>
    <row r="72" spans="7:8" x14ac:dyDescent="0.15">
      <c r="G72" s="26"/>
      <c r="H72" s="27"/>
    </row>
    <row r="73" spans="7:8" x14ac:dyDescent="0.15">
      <c r="G73" s="26"/>
      <c r="H73" s="27"/>
    </row>
    <row r="74" spans="7:8" x14ac:dyDescent="0.15">
      <c r="G74" s="26"/>
      <c r="H74" s="27"/>
    </row>
    <row r="75" spans="7:8" x14ac:dyDescent="0.15">
      <c r="G75" s="26"/>
      <c r="H75" s="27"/>
    </row>
    <row r="76" spans="7:8" x14ac:dyDescent="0.15">
      <c r="G76" s="28"/>
      <c r="H76" s="27"/>
    </row>
    <row r="77" spans="7:8" x14ac:dyDescent="0.15">
      <c r="G77" s="26"/>
      <c r="H77" s="27"/>
    </row>
    <row r="78" spans="7:8" x14ac:dyDescent="0.15">
      <c r="G78" s="17"/>
      <c r="H78" s="17"/>
    </row>
    <row r="79" spans="7:8" x14ac:dyDescent="0.15">
      <c r="G79" s="17"/>
      <c r="H79" s="29"/>
    </row>
  </sheetData>
  <sheetProtection algorithmName="SHA-512" hashValue="n1a1tJDYwJyJwTt1PI+YV1QBSstZrGfSZP2pozT4GJO3ddknFH0L0FT57B07gVN+uUgwbbOS78KhpxcaM2qX3w==" saltValue="aChE9kfcD2RgoHlJY3ucBg==" spinCount="100000" sheet="1" formatCells="0" selectLockedCells="1"/>
  <mergeCells count="10">
    <mergeCell ref="G37:G38"/>
    <mergeCell ref="H37:H38"/>
    <mergeCell ref="C6:C7"/>
    <mergeCell ref="D6:D7"/>
    <mergeCell ref="A6:B7"/>
    <mergeCell ref="A1:D1"/>
    <mergeCell ref="A2:D2"/>
    <mergeCell ref="C5:D5"/>
    <mergeCell ref="A3:D3"/>
    <mergeCell ref="A45:D45"/>
  </mergeCells>
  <phoneticPr fontId="2"/>
  <dataValidations count="1">
    <dataValidation type="textLength" allowBlank="1" showInputMessage="1" showErrorMessage="1" sqref="A37:A44 C37:C44" xr:uid="{00000000-0002-0000-0000-000000000000}">
      <formula1>0</formula1>
      <formula2>30</formula2>
    </dataValidation>
  </dataValidations>
  <pageMargins left="0.59055118110236227" right="0.19685039370078741" top="0.55118110236220474" bottom="0.19685039370078741" header="0.51181102362204722" footer="0.39370078740157483"/>
  <pageSetup paperSize="9" scale="72" orientation="portrait" r:id="rId1"/>
  <headerFooter differentOddEven="1" alignWithMargins="0">
    <oddFooter xml:space="preserve">&amp;C&amp;"ＭＳ 明朝,標準"&amp;16 </oddFooter>
    <evenFooter>&amp;C&amp;"ＭＳ 明朝,標準"&amp;16 29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実施計画書　添付資料１</vt:lpstr>
      <vt:lpstr>'実施計画書　添付資料１'!Print_Area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hisamatsu</cp:lastModifiedBy>
  <cp:lastPrinted>2018-02-20T04:31:20Z</cp:lastPrinted>
  <dcterms:created xsi:type="dcterms:W3CDTF">2006-10-24T02:43:33Z</dcterms:created>
  <dcterms:modified xsi:type="dcterms:W3CDTF">2022-10-19T00:53:29Z</dcterms:modified>
</cp:coreProperties>
</file>