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6_省CO2型リサイクル等高度化設備導入促進事業\平成30年補正・平成31年度\03. 下層２\08. 1.⑥プラ事業（その６）の公募について(平成31年度予算事業)　平成31年度予算事業の公募について(説明会、応募様式)\"/>
    </mc:Choice>
  </mc:AlternateContent>
  <xr:revisionPtr revIDLastSave="0" documentId="8_{4EA8C277-674C-42C0-89AA-DA76A4097B7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有価仕入れ一覧(入力シート)" sheetId="7" r:id="rId1"/>
    <sheet name="有価仕入れ一覧(記載例)" sheetId="5" r:id="rId2"/>
  </sheets>
  <definedNames>
    <definedName name="会社名" localSheetId="0">#REF!</definedName>
    <definedName name="会社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7" l="1"/>
  <c r="H12" i="7"/>
  <c r="H10" i="7"/>
  <c r="F19" i="7"/>
  <c r="H17" i="7"/>
  <c r="H16" i="7"/>
  <c r="H15" i="7"/>
  <c r="H14" i="7"/>
  <c r="H13" i="7"/>
  <c r="H11" i="7"/>
  <c r="H9" i="7"/>
  <c r="H19" i="7" l="1"/>
  <c r="H17" i="5"/>
  <c r="H16" i="5"/>
  <c r="H15" i="5"/>
  <c r="H14" i="5"/>
  <c r="H13" i="5"/>
  <c r="F19" i="5"/>
  <c r="H11" i="5" l="1"/>
  <c r="H9" i="5"/>
  <c r="H19" i="5" s="1"/>
</calcChain>
</file>

<file path=xl/sharedStrings.xml><?xml version="1.0" encoding="utf-8"?>
<sst xmlns="http://schemas.openxmlformats.org/spreadsheetml/2006/main" count="45" uniqueCount="30">
  <si>
    <t>種類</t>
    <rPh sb="0" eb="2">
      <t>シュルイ</t>
    </rPh>
    <phoneticPr fontId="3"/>
  </si>
  <si>
    <t>備考</t>
    <rPh sb="0" eb="2">
      <t>ビコウ</t>
    </rPh>
    <phoneticPr fontId="3"/>
  </si>
  <si>
    <t>導
入
後</t>
    <rPh sb="0" eb="1">
      <t>シルベ</t>
    </rPh>
    <rPh sb="2" eb="3">
      <t>ニュウ</t>
    </rPh>
    <rPh sb="4" eb="5">
      <t>ゴ</t>
    </rPh>
    <phoneticPr fontId="3"/>
  </si>
  <si>
    <t>××（株）</t>
    <rPh sb="2" eb="5">
      <t>カブ</t>
    </rPh>
    <phoneticPr fontId="3"/>
  </si>
  <si>
    <t>◇〇（株）</t>
    <rPh sb="2" eb="5">
      <t>カブ</t>
    </rPh>
    <phoneticPr fontId="3"/>
  </si>
  <si>
    <t>補助事業者の氏名又は名称</t>
    <rPh sb="0" eb="2">
      <t>ホジョ</t>
    </rPh>
    <rPh sb="2" eb="4">
      <t>ジギョウ</t>
    </rPh>
    <rPh sb="4" eb="5">
      <t>シャ</t>
    </rPh>
    <phoneticPr fontId="3"/>
  </si>
  <si>
    <t>有価で仕入れるリサイクル等対象物一覧表(記載例)</t>
    <rPh sb="20" eb="22">
      <t>キサイ</t>
    </rPh>
    <rPh sb="22" eb="23">
      <t>レイ</t>
    </rPh>
    <phoneticPr fontId="3"/>
  </si>
  <si>
    <t>容リプラ</t>
    <rPh sb="0" eb="1">
      <t>ヨウ</t>
    </rPh>
    <phoneticPr fontId="3"/>
  </si>
  <si>
    <t>〇〇リサイクル
センター</t>
    <phoneticPr fontId="3"/>
  </si>
  <si>
    <t>家電系廃プラ</t>
    <rPh sb="0" eb="2">
      <t>カデン</t>
    </rPh>
    <rPh sb="2" eb="3">
      <t>ケイ</t>
    </rPh>
    <rPh sb="3" eb="4">
      <t>ハイ</t>
    </rPh>
    <phoneticPr fontId="3"/>
  </si>
  <si>
    <t xml:space="preserve">仕
入
先
</t>
    <rPh sb="0" eb="1">
      <t>シ</t>
    </rPh>
    <rPh sb="2" eb="3">
      <t>ニュウ</t>
    </rPh>
    <rPh sb="4" eb="5">
      <t>サキ</t>
    </rPh>
    <phoneticPr fontId="3"/>
  </si>
  <si>
    <t>購入単価
(㎏／円)</t>
    <rPh sb="0" eb="2">
      <t>コウニュウ</t>
    </rPh>
    <rPh sb="2" eb="4">
      <t>タンカ</t>
    </rPh>
    <rPh sb="8" eb="9">
      <t>エン</t>
    </rPh>
    <phoneticPr fontId="3"/>
  </si>
  <si>
    <t>□□ボトリング（株）</t>
    <rPh sb="7" eb="10">
      <t>カブ</t>
    </rPh>
    <phoneticPr fontId="3"/>
  </si>
  <si>
    <t>廃ペットボトル</t>
    <rPh sb="0" eb="1">
      <t>ハイ</t>
    </rPh>
    <phoneticPr fontId="3"/>
  </si>
  <si>
    <t>再生PETフレーク</t>
    <rPh sb="0" eb="2">
      <t>サイセイ</t>
    </rPh>
    <phoneticPr fontId="3"/>
  </si>
  <si>
    <t>キャップ</t>
    <phoneticPr fontId="3"/>
  </si>
  <si>
    <t>C級PET破砕品</t>
    <rPh sb="1" eb="2">
      <t>キュウ</t>
    </rPh>
    <rPh sb="5" eb="7">
      <t>ハサイ</t>
    </rPh>
    <rPh sb="7" eb="8">
      <t>ヒン</t>
    </rPh>
    <phoneticPr fontId="3"/>
  </si>
  <si>
    <t>PP、PE混合廃プラ</t>
    <rPh sb="5" eb="7">
      <t>コンゴウ</t>
    </rPh>
    <rPh sb="7" eb="8">
      <t>ハイ</t>
    </rPh>
    <phoneticPr fontId="3"/>
  </si>
  <si>
    <t>静岡県静岡市、掛川市</t>
    <rPh sb="0" eb="3">
      <t>シズオカケン</t>
    </rPh>
    <rPh sb="3" eb="6">
      <t>シズオカシ</t>
    </rPh>
    <rPh sb="7" eb="10">
      <t>カケガワシ</t>
    </rPh>
    <phoneticPr fontId="3"/>
  </si>
  <si>
    <t>また、直近の受託契約書の写しを添付してください。</t>
    <rPh sb="3" eb="5">
      <t>チョッキン</t>
    </rPh>
    <rPh sb="6" eb="8">
      <t>ジュタク</t>
    </rPh>
    <rPh sb="8" eb="10">
      <t>ケイヤク</t>
    </rPh>
    <rPh sb="10" eb="11">
      <t>ショ</t>
    </rPh>
    <rPh sb="12" eb="13">
      <t>ウツ</t>
    </rPh>
    <rPh sb="15" eb="17">
      <t>テンプ</t>
    </rPh>
    <phoneticPr fontId="3"/>
  </si>
  <si>
    <t>▲〇産業（株）</t>
    <rPh sb="2" eb="4">
      <t>サンギョウ</t>
    </rPh>
    <rPh sb="4" eb="7">
      <t>カブ</t>
    </rPh>
    <phoneticPr fontId="3"/>
  </si>
  <si>
    <t>購入価格
(円)</t>
    <rPh sb="0" eb="2">
      <t>コウニュウ</t>
    </rPh>
    <rPh sb="2" eb="4">
      <t>カカク</t>
    </rPh>
    <rPh sb="6" eb="7">
      <t>エン</t>
    </rPh>
    <phoneticPr fontId="3"/>
  </si>
  <si>
    <t>合　計</t>
    <rPh sb="0" eb="1">
      <t>ゴウ</t>
    </rPh>
    <rPh sb="2" eb="3">
      <t>ケイ</t>
    </rPh>
    <phoneticPr fontId="3"/>
  </si>
  <si>
    <t>別紙４</t>
    <rPh sb="0" eb="2">
      <t>ベッシ</t>
    </rPh>
    <phoneticPr fontId="3"/>
  </si>
  <si>
    <t>受入量
(㎏／年)</t>
    <rPh sb="0" eb="1">
      <t>ウ</t>
    </rPh>
    <rPh sb="1" eb="2">
      <t>イ</t>
    </rPh>
    <rPh sb="2" eb="3">
      <t>リョウ</t>
    </rPh>
    <rPh sb="7" eb="8">
      <t>ネン</t>
    </rPh>
    <phoneticPr fontId="3"/>
  </si>
  <si>
    <t>※1　種類は可能な限り具体的に記入</t>
    <rPh sb="3" eb="5">
      <t>シュルイ</t>
    </rPh>
    <rPh sb="6" eb="8">
      <t>カノウ</t>
    </rPh>
    <rPh sb="9" eb="10">
      <t>カギ</t>
    </rPh>
    <rPh sb="11" eb="14">
      <t>グタイテキ</t>
    </rPh>
    <rPh sb="15" eb="17">
      <t>キニュウ</t>
    </rPh>
    <phoneticPr fontId="3"/>
  </si>
  <si>
    <t>※2　容リ協からの受託を予定している場合は、予定している自治体名を備考欄に記入</t>
    <rPh sb="3" eb="4">
      <t>ヨウ</t>
    </rPh>
    <rPh sb="5" eb="6">
      <t>キョウ</t>
    </rPh>
    <rPh sb="9" eb="11">
      <t>ジュタク</t>
    </rPh>
    <rPh sb="12" eb="14">
      <t>ヨテイ</t>
    </rPh>
    <rPh sb="18" eb="20">
      <t>バアイ</t>
    </rPh>
    <rPh sb="22" eb="24">
      <t>ヨテイ</t>
    </rPh>
    <rPh sb="28" eb="31">
      <t>ジチタイ</t>
    </rPh>
    <rPh sb="31" eb="32">
      <t>メイ</t>
    </rPh>
    <rPh sb="33" eb="35">
      <t>ビコウ</t>
    </rPh>
    <rPh sb="35" eb="36">
      <t>ラン</t>
    </rPh>
    <rPh sb="37" eb="39">
      <t>キニュウ</t>
    </rPh>
    <phoneticPr fontId="3"/>
  </si>
  <si>
    <t>※3　種類や仕入先が多数で記入しきれない場合は、欄を増やして記入</t>
    <rPh sb="3" eb="5">
      <t>シュルイ</t>
    </rPh>
    <rPh sb="6" eb="8">
      <t>シイ</t>
    </rPh>
    <rPh sb="8" eb="9">
      <t>サキ</t>
    </rPh>
    <rPh sb="9" eb="12">
      <t>バイキャクサキ</t>
    </rPh>
    <rPh sb="13" eb="15">
      <t>タスウ</t>
    </rPh>
    <rPh sb="24" eb="26">
      <t>バアイ</t>
    </rPh>
    <rPh sb="29" eb="30">
      <t>フ</t>
    </rPh>
    <phoneticPr fontId="3"/>
  </si>
  <si>
    <t>導入前後比較表詳細に記入した仕入先について記入してください。
※有価で仕入れてリサイクルを実施することについて、自治体の承諾を得ている必要があります。</t>
    <rPh sb="0" eb="2">
      <t>ドウニュウ</t>
    </rPh>
    <rPh sb="2" eb="4">
      <t>ゼンゴ</t>
    </rPh>
    <rPh sb="4" eb="6">
      <t>ヒカク</t>
    </rPh>
    <rPh sb="6" eb="7">
      <t>ヒョウ</t>
    </rPh>
    <rPh sb="7" eb="9">
      <t>ショウサイ</t>
    </rPh>
    <rPh sb="14" eb="16">
      <t>シイ</t>
    </rPh>
    <rPh sb="16" eb="17">
      <t>サキ</t>
    </rPh>
    <rPh sb="21" eb="23">
      <t>キニュウ</t>
    </rPh>
    <rPh sb="32" eb="34">
      <t>ユウカ</t>
    </rPh>
    <rPh sb="35" eb="37">
      <t>シイ</t>
    </rPh>
    <rPh sb="45" eb="47">
      <t>ジッシ</t>
    </rPh>
    <rPh sb="56" eb="59">
      <t>ジチタイ</t>
    </rPh>
    <rPh sb="60" eb="62">
      <t>ショウダク</t>
    </rPh>
    <rPh sb="63" eb="64">
      <t>エ</t>
    </rPh>
    <rPh sb="67" eb="69">
      <t>ヒツヨウ</t>
    </rPh>
    <phoneticPr fontId="3"/>
  </si>
  <si>
    <t>有価で仕入れるリサイクル等対象物一覧表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</si>
</sst>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b/>
      <sz val="8"/>
      <color theme="1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Fill="1" applyBorder="1" applyAlignment="1">
      <alignment horizontal="left" vertical="center"/>
    </xf>
    <xf numFmtId="41" fontId="7" fillId="0" borderId="26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2" borderId="1" xfId="0" applyNumberFormat="1" applyFont="1" applyFill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41" fontId="12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4F8C-9188-4BCA-9BB6-19D966DFD3AF}">
  <sheetPr>
    <tabColor rgb="FFFF0000"/>
    <pageSetUpPr fitToPage="1"/>
  </sheetPr>
  <dimension ref="A1:Q25"/>
  <sheetViews>
    <sheetView showGridLines="0" tabSelected="1" workbookViewId="0">
      <selection activeCell="C25" sqref="C25:K25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29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34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/>
      <c r="E9" s="17"/>
      <c r="F9" s="18"/>
      <c r="G9" s="19"/>
      <c r="H9" s="20">
        <f t="shared" ref="H9:H18" si="0">F9*G9</f>
        <v>0</v>
      </c>
      <c r="I9" s="55"/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35"/>
      <c r="F10" s="22"/>
      <c r="G10" s="23"/>
      <c r="H10" s="20">
        <f t="shared" si="0"/>
        <v>0</v>
      </c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/>
      <c r="E11" s="25"/>
      <c r="F11" s="18"/>
      <c r="G11" s="19"/>
      <c r="H11" s="20">
        <f t="shared" si="0"/>
        <v>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35"/>
      <c r="F12" s="22"/>
      <c r="G12" s="23"/>
      <c r="H12" s="20">
        <f t="shared" si="0"/>
        <v>0</v>
      </c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/>
      <c r="E13" s="25"/>
      <c r="F13" s="18"/>
      <c r="G13" s="19"/>
      <c r="H13" s="20">
        <f t="shared" si="0"/>
        <v>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/>
      <c r="F14" s="18"/>
      <c r="G14" s="19"/>
      <c r="H14" s="20">
        <f t="shared" si="0"/>
        <v>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/>
      <c r="E15" s="27"/>
      <c r="F15" s="18"/>
      <c r="G15" s="19"/>
      <c r="H15" s="20">
        <f t="shared" si="0"/>
        <v>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/>
      <c r="F16" s="18"/>
      <c r="G16" s="19"/>
      <c r="H16" s="20">
        <f t="shared" si="0"/>
        <v>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/>
      <c r="E17" s="25"/>
      <c r="F17" s="18"/>
      <c r="G17" s="19"/>
      <c r="H17" s="20">
        <f t="shared" si="0"/>
        <v>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20">
        <f t="shared" si="0"/>
        <v>0</v>
      </c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0</v>
      </c>
      <c r="G19" s="33"/>
      <c r="H19" s="32">
        <f>SUM(H3:H18)</f>
        <v>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36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5:K25"/>
    <mergeCell ref="D19:E19"/>
    <mergeCell ref="I19:K19"/>
    <mergeCell ref="C21:K21"/>
    <mergeCell ref="C22:K22"/>
    <mergeCell ref="D23:K23"/>
    <mergeCell ref="C24:K24"/>
    <mergeCell ref="D15:D16"/>
    <mergeCell ref="I15:K15"/>
    <mergeCell ref="I16:K16"/>
    <mergeCell ref="D17:D18"/>
    <mergeCell ref="I17:K17"/>
    <mergeCell ref="I18:K18"/>
    <mergeCell ref="C2:K2"/>
    <mergeCell ref="C4:K4"/>
    <mergeCell ref="C6:K6"/>
    <mergeCell ref="B8:B19"/>
    <mergeCell ref="C8:D8"/>
    <mergeCell ref="I8:K8"/>
    <mergeCell ref="C9:C19"/>
    <mergeCell ref="D9:D10"/>
    <mergeCell ref="I9:K9"/>
    <mergeCell ref="I10:K10"/>
    <mergeCell ref="D11:D12"/>
    <mergeCell ref="I11:K11"/>
    <mergeCell ref="I12:K12"/>
    <mergeCell ref="D13:D14"/>
    <mergeCell ref="I13:K13"/>
    <mergeCell ref="I14:K14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showGridLines="0" workbookViewId="0">
      <selection activeCell="C22" sqref="C22:K22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6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16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 t="s">
        <v>8</v>
      </c>
      <c r="E9" s="17" t="s">
        <v>7</v>
      </c>
      <c r="F9" s="18">
        <v>3000000</v>
      </c>
      <c r="G9" s="19">
        <v>55</v>
      </c>
      <c r="H9" s="20">
        <f>F9*G9</f>
        <v>165000000</v>
      </c>
      <c r="I9" s="55" t="s">
        <v>18</v>
      </c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21"/>
      <c r="F10" s="22"/>
      <c r="G10" s="23"/>
      <c r="H10" s="24"/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 t="s">
        <v>3</v>
      </c>
      <c r="E11" s="25" t="s">
        <v>9</v>
      </c>
      <c r="F11" s="18">
        <v>1500000</v>
      </c>
      <c r="G11" s="19">
        <v>88</v>
      </c>
      <c r="H11" s="20">
        <f>F11*G11</f>
        <v>132000000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21"/>
      <c r="F12" s="22"/>
      <c r="G12" s="23"/>
      <c r="H12" s="24"/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 t="s">
        <v>12</v>
      </c>
      <c r="E13" s="25" t="s">
        <v>13</v>
      </c>
      <c r="F13" s="18">
        <v>800000</v>
      </c>
      <c r="G13" s="19">
        <v>20</v>
      </c>
      <c r="H13" s="20">
        <f>F13*G13</f>
        <v>16000000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 t="s">
        <v>14</v>
      </c>
      <c r="F14" s="18">
        <v>2500000</v>
      </c>
      <c r="G14" s="19">
        <v>90</v>
      </c>
      <c r="H14" s="20">
        <f>F14*G14</f>
        <v>225000000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 t="s">
        <v>20</v>
      </c>
      <c r="E15" s="27" t="s">
        <v>15</v>
      </c>
      <c r="F15" s="18">
        <v>500000</v>
      </c>
      <c r="G15" s="19">
        <v>30</v>
      </c>
      <c r="H15" s="20">
        <f>F15*G15</f>
        <v>15000000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 t="s">
        <v>16</v>
      </c>
      <c r="F16" s="18">
        <v>3500000</v>
      </c>
      <c r="G16" s="19">
        <v>20</v>
      </c>
      <c r="H16" s="20">
        <f>F16*G16</f>
        <v>70000000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 t="s">
        <v>4</v>
      </c>
      <c r="E17" s="25" t="s">
        <v>17</v>
      </c>
      <c r="F17" s="18">
        <v>1500000</v>
      </c>
      <c r="G17" s="19">
        <v>15</v>
      </c>
      <c r="H17" s="20">
        <f>F17*G17</f>
        <v>22500000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31"/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13300000</v>
      </c>
      <c r="G19" s="33"/>
      <c r="H19" s="32">
        <f>SUM(H3:H18)</f>
        <v>645500000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9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:K2"/>
    <mergeCell ref="C4:K4"/>
    <mergeCell ref="C6:K6"/>
    <mergeCell ref="B8:B19"/>
    <mergeCell ref="D17:D18"/>
    <mergeCell ref="I18:K18"/>
    <mergeCell ref="D19:E19"/>
    <mergeCell ref="C24:K24"/>
    <mergeCell ref="C25:K25"/>
    <mergeCell ref="C8:D8"/>
    <mergeCell ref="I9:K9"/>
    <mergeCell ref="I10:K10"/>
    <mergeCell ref="I11:K11"/>
    <mergeCell ref="I12:K12"/>
    <mergeCell ref="D13:D14"/>
    <mergeCell ref="I8:K8"/>
    <mergeCell ref="C9:C19"/>
    <mergeCell ref="D9:D10"/>
    <mergeCell ref="D11:D12"/>
    <mergeCell ref="I13:K13"/>
    <mergeCell ref="I14:K14"/>
    <mergeCell ref="I17:K17"/>
    <mergeCell ref="I19:K19"/>
    <mergeCell ref="D23:K23"/>
    <mergeCell ref="D15:D16"/>
    <mergeCell ref="I15:K15"/>
    <mergeCell ref="I16:K16"/>
    <mergeCell ref="C21:K21"/>
    <mergeCell ref="C22:K22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有価仕入れ一覧(入力シート)</vt:lpstr>
      <vt:lpstr>有価仕入れ一覧(記載例)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裕</dc:creator>
  <cp:lastModifiedBy>kawamura</cp:lastModifiedBy>
  <cp:lastPrinted>2019-07-03T01:58:52Z</cp:lastPrinted>
  <dcterms:created xsi:type="dcterms:W3CDTF">2019-06-21T01:27:11Z</dcterms:created>
  <dcterms:modified xsi:type="dcterms:W3CDTF">2021-01-16T00:56:30Z</dcterms:modified>
</cp:coreProperties>
</file>